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xr:revisionPtr revIDLastSave="0" documentId="13_ncr:1_{F4E752BF-D493-48E2-91E2-02C7FDFEDF5F}" xr6:coauthVersionLast="47" xr6:coauthVersionMax="47" xr10:uidLastSave="{00000000-0000-0000-0000-000000000000}"/>
  <bookViews>
    <workbookView xWindow="-120" yWindow="-120" windowWidth="29040" windowHeight="15720" tabRatio="605" xr2:uid="{00000000-000D-0000-FFFF-FFFF00000000}"/>
  </bookViews>
  <sheets>
    <sheet name="PLAN DE OFERTA" sheetId="21" r:id="rId1"/>
  </sheets>
  <externalReferences>
    <externalReference r:id="rId2"/>
  </externalReferences>
  <definedNames>
    <definedName name="__xlfn.BAHTTEXT" hidden="1">#NAME?</definedName>
    <definedName name="_xlnm._FilterDatabase" localSheetId="0" hidden="1">'PLAN DE OFERTA'!$K$2:$K$83</definedName>
    <definedName name="_Key1" localSheetId="0" hidden="1">[1]INSUMO_MAQUINARIA!#REF!</definedName>
    <definedName name="_Key1" hidden="1">[1]INSUMO_MAQUINARIA!#REF!</definedName>
    <definedName name="_Order1" hidden="1">0</definedName>
    <definedName name="_Order2" hidden="1">0</definedName>
    <definedName name="_xlnm.Print_Area" localSheetId="0">'PLAN DE OFERTA'!$B$2:$J$77</definedName>
    <definedName name="GAMEZ" localSheetId="0" hidden="1">{"'TABLAS GRAFICAS'!$B$51:$B$62","'GRAFICOS'!$A$45"}</definedName>
    <definedName name="GAMEZ" hidden="1">{"'TABLAS GRAFICAS'!$B$51:$B$62","'GRAFICOS'!$A$45"}</definedName>
    <definedName name="HTML_CodePage" hidden="1">1252</definedName>
    <definedName name="HTML_Control" localSheetId="0" hidden="1">{"'TABLAS GRAFICAS'!$B$51:$B$62","'GRAFICOS'!$A$45"}</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localSheetId="0" hidden="1">{"'TABLAS GRAFICAS'!$B$51:$B$62","'GRAFICOS'!$A$45"}</definedName>
    <definedName name="OK" hidden="1">{"'TABLAS GRAFICAS'!$B$51:$B$62","'GRAFICOS'!$A$45"}</definedName>
    <definedName name="_xlnm.Print_Titles" localSheetId="0">'PLAN DE OFERTA'!$2:$6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3" i="21" l="1"/>
  <c r="E42" i="21"/>
  <c r="E41" i="21"/>
</calcChain>
</file>

<file path=xl/sharedStrings.xml><?xml version="1.0" encoding="utf-8"?>
<sst xmlns="http://schemas.openxmlformats.org/spreadsheetml/2006/main" count="131" uniqueCount="87">
  <si>
    <t>PARTIDA</t>
  </si>
  <si>
    <t>DESCRIPCIÓN</t>
  </si>
  <si>
    <t>CANTIDAD</t>
  </si>
  <si>
    <t>PRECIO UNITARIO</t>
  </si>
  <si>
    <t>SUB TOTAL</t>
  </si>
  <si>
    <t>TOTAL</t>
  </si>
  <si>
    <t>PISOS</t>
  </si>
  <si>
    <t>PUERTAS</t>
  </si>
  <si>
    <t>VENTANAS</t>
  </si>
  <si>
    <t>CIELOS FALSOS</t>
  </si>
  <si>
    <t>CONCRETO ESTRUCTURAL</t>
  </si>
  <si>
    <t>CUBIERTA DE TECHO</t>
  </si>
  <si>
    <t xml:space="preserve">Trazo y Nivelación </t>
  </si>
  <si>
    <t xml:space="preserve">INSTALACIONES PROVISIONALES </t>
  </si>
  <si>
    <t>DESMONTAJES Y DEMOLICIONES</t>
  </si>
  <si>
    <t xml:space="preserve">RELLENOS </t>
  </si>
  <si>
    <t>COSTO TOTAL DEL PROYECTO; INCLUYE COSTO DIRECTO, COSTO INDIRECTO E IVA</t>
  </si>
  <si>
    <t>UNIDAD</t>
  </si>
  <si>
    <t>Suministro e Instalación de rótulo provisional</t>
  </si>
  <si>
    <t>INSTALACIONES ELÉCTRICAS</t>
  </si>
  <si>
    <t>ESTRUCTURA METÁLICA</t>
  </si>
  <si>
    <t>Bodega e instalaciones provisionales y cerco provisional</t>
  </si>
  <si>
    <t>INSTALACIONES HIDRAULICAS</t>
  </si>
  <si>
    <t xml:space="preserve">SEÑALÉTICA </t>
  </si>
  <si>
    <t>ACABADOS DE PAREDES</t>
  </si>
  <si>
    <t xml:space="preserve">Excavación para fundaciones, incluye acarreo a lugares de acopio y desalojo </t>
  </si>
  <si>
    <t>Relleno para fundaciones, compactados con material selecto, compactado al 95%, incluye acarreo</t>
  </si>
  <si>
    <t>Suministro, instalación y puesta en marcha de sistema de aire acondicionado, tipo mini split (MS) Tipo Cassette 4V, INVERTER, con capacidad de 18,000 btu/h. Para CONSULTORIO DE NUTRICION.
Incluye: Unidad evaporadora y condensadora, tuberías de refrigeración de cobre de tipo ACR ASTM - B280, válvulas y accesorios soldables, soldadura acero plata al 5% y proceso de soldadura con paso de nitrógeno, aisladas térmicamente en todo su recorrido con aislamiento de espuma elastomérico flexible y liviano de célula cerrada de 3/4", espesor para tuberías de refrigeración, tubería de drenaje de condensado PVC SDR 17 o 26 según diámetro y su conexión a bajante pluvial o descarga final según planos, aisladas térmicamente en todo el recorrido entrecielo con aislamiento elastomérico flexible y liviano célula cerrada de 1/2 pulgada de espesor para tuberías de drenajes, el aislamiento para tuberías de refrigeración y drenaje deberá ser protegido con dos capas de pintura impermeabilizante elastomérico a base de agua en interiores y exteriores, soportería galvanizada, canalización metálica a base de agua en interiores y exteriores según la ubicación, cableado de sistema de control entre unidad condensadora y evaporadora, canalización metálica interior o exterior con su cableado para la alimentación de fuerza desde las cajas de conexión instaladas por el contratista eléctrico hacia los equipos, base metálica y/o concreto de ambos equipos, protección mecánica en tuberías, anclajes, antivibradores entre equipos y bases, control de temperatura, pruebas (hermeticidad, presión y vacío), carga de refrigerante, señalización, instalación y protecciones eléctricas. 
Además, incluye: adiestramiento y capacitación, dos años de garantía y mantenimiento preventivo por dos años (rutinas mensuales). Todo lo anterior, según lo indicado en las especificaciones técnicas del proyecto.</t>
  </si>
  <si>
    <t>Suministro e instalación de caja NEMA 3R, con disyuntor THQL  de 30A/2, equipo aire acondicionado</t>
  </si>
  <si>
    <t xml:space="preserve">ROTULACIÓN Y SEÑALÉTICA </t>
  </si>
  <si>
    <t>Suministro e instalacion apagador sencillo con terminal de conexión a tierra, 15 A, 120/277 V, y carcasa termoplástica resistente al alto Impacto, color marfil, placa de acero Inoxidable , caja rectangular de 4"X2" de hierro galvanizado pesada. Incluye canalización y alambrado a la luminaria.</t>
  </si>
  <si>
    <t>Desmontaje de cerco de malla ciclón y postes de concreto, incluye desalojo</t>
  </si>
  <si>
    <t xml:space="preserve">Corte de terreno  e=0.20m, incluye desalojo </t>
  </si>
  <si>
    <t xml:space="preserve">Relleno para fundaciones, pavimento de concreto,  compactados con suelo cemento 20:1, compactado al 95%, incluye acarreo </t>
  </si>
  <si>
    <r>
      <t>m</t>
    </r>
    <r>
      <rPr>
        <vertAlign val="superscript"/>
        <sz val="11"/>
        <color theme="1"/>
        <rFont val="Arial"/>
        <family val="2"/>
      </rPr>
      <t>2</t>
    </r>
  </si>
  <si>
    <r>
      <t>m</t>
    </r>
    <r>
      <rPr>
        <vertAlign val="superscript"/>
        <sz val="11"/>
        <color theme="1"/>
        <rFont val="Arial"/>
        <family val="2"/>
      </rPr>
      <t>3</t>
    </r>
  </si>
  <si>
    <t>m</t>
  </si>
  <si>
    <t>Elaboración de Nervio N-1 de concreto reforzado  0.15 m x 0.15 m, refuezo  2#3, grapa #2 @0.15m, f´c= 280 kg/cm2, incluye el suministro del acero de refuerzo, hechura y colocación de la armaduría, moldeado y desmoldado, el suministro del concreto, colocado y curado; según se detalla en planos y especificaciones técnicas.</t>
  </si>
  <si>
    <t>Elaboración de Solera de coronamiento de concreto reforzado SC-1 de 0.40 m x 0.15 m, refuezo  4#3 , estribo  #3 @0.15m f´c= 280 kg/cm2, incluye el suministro del acero de refuerzo, hechura y colocación de la armaduría, moldeado y desmoldado, el suministro del concreto, colocado y curado; según se detalla en planos y especificaciones técnicas.</t>
  </si>
  <si>
    <t>Construcción de solera de fundación SF-1 de 0.40 m x 0.25 m, refuerzo 4#4, estribos #2@0.20 m, f´c= 280 kg/cm2, incluye el suministro del acero de refuerzo, hechura y colocación de la armaduría, moldeado y desmoldado, el suministro del concreto, colocado y curado; según se detalla en planos y especificaciones técnicas.</t>
  </si>
  <si>
    <t>Construcción de pared de mampostería reforzada de bloque de concreto de 0.15 m x 0.20 m x 0.40 m, con refuerzo vertical y horizontal, ganchos esquineros, llenado de celdas y sellado de juntas. Incluye elaboración de soleras intermedias SI-1, soleras cargaderos, según detalles estructurales.</t>
  </si>
  <si>
    <t xml:space="preserve"> P-1, Suministro e instalación de polín metálico C 4"x4" calibre 14 Incluye anclajes, soldadura, placas y lo necesario para la instalación según se detalle en planos y pintura según especificación técnica.</t>
  </si>
  <si>
    <t xml:space="preserve"> P-2, Suministro e instalación de polín metálico encajuelado 2C 4"x4" calibre 14; incluye anclajes, soldadura, placas y lo necesario para la instalación según se detalle en planos y pintura según especificación técnica.</t>
  </si>
  <si>
    <t>Cepos de mortero entre la ondulación de la cubierta de techo y las paredes.</t>
  </si>
  <si>
    <t>Suministro e instalación de cubierta de lámina metálica troquelada de aluminio y zinc calibre 24. Incluye tornillería, sellos con masilla elastomérica según detalle de fijación de cubierta de techo; además, de todos los accesorios necesarios para su correcta instalación y sellado.</t>
  </si>
  <si>
    <t xml:space="preserve">Suministro e instalación de canal de lámina galvanizada calibre 24. Ver detalle en planos,  Incluye: soldaduras en los traslapes, tubos estructurales cuadrados de fijacion de 2x2"cada 60cm, soldados y pintados con dos manos de anticorrosivo y pintura en esmalte como acabado final a definir por supervisor. </t>
  </si>
  <si>
    <t>Suministro e instalación de botagua de lámina lisa galvanizada, calibre 24. A instalar entre la fascia y el canal de aguas lluvias. Incluye soldadura y sello elastomérico en los traslapes de la lámina.</t>
  </si>
  <si>
    <t xml:space="preserve">BALL: Suministro e instalacion de tuberia de PVC de 4" con sus accesorios para drenaje de aguas lluvias. Incluye: elementos de sujeción; demolición, excavación, compactación, conexión y resane de  caja o canaleta pluvial existente. </t>
  </si>
  <si>
    <t>c/u</t>
  </si>
  <si>
    <t>(Código P-1) Suministro e instalación de puerta metálica (1.00m x 2.00m) con doble forro de lámina de hierro, con estructura de tubo estructural cuadrado de 1”x1”, contramarco de L1-1/2"x L1-1/2"x3/16" Incluye chapa tipo parche , bisagras de 4", aplicación de pintura anticorrosiva y pintura en esmalte como acabado final, aplicada con soplete y tope de piso.</t>
  </si>
  <si>
    <t>(Código V-1)Suministro e instalación de ventana proyectable, perfilería de aluminio tipo pesado y vidrio de 6mm</t>
  </si>
  <si>
    <t>(Código 1)Suministro y aplicación de repello y afinado en paredes incluyendo cuadrado de puertas y ventanas.</t>
  </si>
  <si>
    <t>(Código 2) Suministro y aplicación de 2 manos de pintura látex acrílica antibacterial para interiores de primera calidad, acabado semi brillante, desde el nivel de piso terminado hasta 5cm sobre nivel de cielo falso. Será elección del propietario los colores a utilizar. Incluye aplicación de base en cuadrados de puertas, ventanas y paredes.</t>
  </si>
  <si>
    <t>(Código 3) Suministro y aplicación de 2 manos de pintura látex acrílica antibacterial para exteriores de primera calidad, acabado semi brillante. Será elección del propietario los colores a utilizar. Incluye aplicación de base en cuadrados de puertas, ventanas y paredes.</t>
  </si>
  <si>
    <t xml:space="preserve">Desmontaje de sombra, estructura y cubierta de techo de lamina sobre acera, incluye desalojo  </t>
  </si>
  <si>
    <t xml:space="preserve">Demolición de tramo de canaleta y pretil de concreto, incluye desalojo </t>
  </si>
  <si>
    <t>Limpieza y descapote del terreno en área proyección de terraza, e=10cm Incluye desalojo.</t>
  </si>
  <si>
    <t xml:space="preserve">Suministro e instalación de fascia 0.60m y cornisa 0.50m de forro de lamina lisa de fibrocemento de 6mm, incluye estructura metálica de tubo cuadrado de 1"x1" según sección  estructural E-02, Aplicación de 2 manos de  pintura latex acrilica color blanco en fascia y cornisa. Aplicación de dos manos de pintura anticorrosiva esmáltica en estructura de fascia, aplicado con soplete. </t>
  </si>
  <si>
    <t>Suministro y colocación de rótulo de acrílico base de aluminio, letra de acrílico color negro y pantalla acrílica transparente con chapetones de acero inoxidable,  para identificación de áreas. Incluye elementos de sujeción para su correcta instalación según fabricante.</t>
  </si>
  <si>
    <r>
      <t xml:space="preserve">Suministro y colocación de Señal de </t>
    </r>
    <r>
      <rPr>
        <b/>
        <sz val="11"/>
        <color theme="1"/>
        <rFont val="Arial"/>
        <family val="2"/>
      </rPr>
      <t>RIESGO ELÉCTRICO</t>
    </r>
    <r>
      <rPr>
        <sz val="11"/>
        <color theme="1"/>
        <rFont val="Arial"/>
        <family val="2"/>
      </rPr>
      <t xml:space="preserve">. Ver ubicación en planos, incluye elementos de sujeción para su correcta instalación, según fabricante. </t>
    </r>
  </si>
  <si>
    <r>
      <t xml:space="preserve">Suministro y colocación de Señal de </t>
    </r>
    <r>
      <rPr>
        <b/>
        <sz val="11"/>
        <color theme="1"/>
        <rFont val="Arial"/>
        <family val="2"/>
      </rPr>
      <t>SALIDA</t>
    </r>
    <r>
      <rPr>
        <sz val="11"/>
        <color theme="1"/>
        <rFont val="Arial"/>
        <family val="2"/>
      </rPr>
      <t xml:space="preserve">. Ver ubicación en planos, incluye elementos de sujeción para su correcta instalación, según fabricante. </t>
    </r>
  </si>
  <si>
    <r>
      <t xml:space="preserve">Suministro y colocación de Señal de </t>
    </r>
    <r>
      <rPr>
        <b/>
        <sz val="11"/>
        <color theme="1"/>
        <rFont val="Arial"/>
        <family val="2"/>
      </rPr>
      <t>RUTA DE EVACUACIÓN</t>
    </r>
    <r>
      <rPr>
        <sz val="11"/>
        <color theme="1"/>
        <rFont val="Arial"/>
        <family val="2"/>
      </rPr>
      <t xml:space="preserve">. Ver ubicación en planos, incluye elementos de sujeción para su correcta instalación, según fabricante. </t>
    </r>
  </si>
  <si>
    <t>sg</t>
  </si>
  <si>
    <t>Suministro e instalación de Sub tablero eléctrico de 6 espacios monofásico de  240v/120v , 2polos, barras 125A, con protecciones THQL:  15A-1P(1), 20A-1P(1), 30A-2P  (2),  Incluye la polarización del tablero con una barra Copperweld 10´x 5/8" y  conductor #4  desde la barra Coperweld  hasta el bus de tierra de tablero, canalizado con EMT de 1/2"</t>
  </si>
  <si>
    <t>Suministro e instalacion de alimentador de subtablero de consultorio de nutrición  ST-NUTR, desde tablero GENERAL existente hasta el ST-NUTR, con conductor 2-THHN #6(F)+ 1THHN #6(N)+1THHN #8(T), canalizacion  EMT Ø  1", incluye cajas de registro metálica, y soportería con riel strut, varilla roscada y abrazaderas riel strut a la estructura de techo.</t>
  </si>
  <si>
    <t>Suministro e instalación de disyuntor de 40A/2P, 240V/120V en espacios disponibles 26 y 28 del tabero general normal existente TG, para alimentación de subtablero de Consultorio de Nutricion ST-NUTR</t>
  </si>
  <si>
    <t>Suministro e instalación de Luminaria panel LED 2'X2', de empotrar en cielo falso, 120V,40W, 3800LM, 60HZ, 6000K,IP20</t>
  </si>
  <si>
    <t>Suministro e instalación de tomacorriente doble grado hospitalario, polarizado, cuerpo entero, configuración NEMA 5-20R, 3 hilos, 20 A, 125 V, de nylon extrafuerte, resistente al alto impacto, color marfil, placa de acero Inoxidable, caja rectangular de 4"X2", de hierro galvanizado pesada (incluye alambrado, canalización y polarización). Incluye picado de pared existente para empotrar la canalizacion  y posteriormente el resane de la pared.</t>
  </si>
  <si>
    <t>Suministro e instalación de alimentador para equipo de aire acondicionado MINISPLIT, desde subtablero de nutricion ST-NUTR hasta caja Nema 3R adjunto a UC, cin 2-THHN No.8 (F)+THHN No.10 (T) y canalizado en tubería EMT aluminio de 3/4".</t>
  </si>
  <si>
    <t>14.01.1</t>
  </si>
  <si>
    <t>14.02.1</t>
  </si>
  <si>
    <t>ROTULACIÓN</t>
  </si>
  <si>
    <t>Suministro e instalación instalación de tablilla de cielo falso PVC de 0.25 m x 6.0 m, espesor de 6.5 mm con resistencia al impacto, a la tracción, inflamabilidad y resistencia a los hongos instalada en perfilería de aluminio tipo pesado, arriostramiento a base de perfil de aluminio suspendida desde losa existente, además de la apertura de huecos e instalación de contramarcos de perfileria para rejillas de aire acondicionado y lámparas eléctricas. Incluye escotilla de inspección.</t>
  </si>
  <si>
    <t>Suministro  e instalación de salida de luminarias 120V, incluye  canalizado y alambrado de: circuito alimentador, unión entre luminarias e interruptor.</t>
  </si>
  <si>
    <t>14.02.2</t>
  </si>
  <si>
    <t>14.02.3</t>
  </si>
  <si>
    <t>Construcción de losa de paso de concreto 280kg/cm2, e=0.07m, refuerzo de malla electrosoldada varilla lisa 6/6 calibre 10, Sección 56cm x7cm X 5.0m longitud; ubicada sobre canaleta de concreto existente. Incluye construcción  del pretil  de bloque, relleno compactado S:C 20:1 y losa de concreto con malla electrosoldada en canaleta existente a repellar y afinar, según detalle estructural de la canaleta de concreto. Verificar nivelación in situ.</t>
  </si>
  <si>
    <t xml:space="preserve">Construcción de losa de piso f´c=210kg/cm2 de 7 cm de espesor, refuerzo de malla electrosoldada de varilla lisa 6/6 calibre 10/10, incluyendo base de suelo cemento compactado proporción 20:1 al 95% grado de compactación máximo, con espesor de 20 cm. Para instalación de piso ceramico, detalle en plano </t>
  </si>
  <si>
    <t>Suministro e instalación de baldosas de porcelanato antiderrapante formato de  0.60 m x 0.60 m, todo masa, rectificado y antimanchas, sisa de 3 mm. Color de piso, porcelana y textura a definir por el supervisor. Incluye escarificado y zócalo h=7.50 cm del mismo material del piso.</t>
  </si>
  <si>
    <t>Suministro e instalación de aislante termoacústico de 5mm</t>
  </si>
  <si>
    <t>Elaboración de Estudio de Suelos.</t>
  </si>
  <si>
    <t xml:space="preserve">Instalación provisional Agua Potable, Aguas Negras y Energía Eléctrica </t>
  </si>
  <si>
    <t>PLAN DE OFERTA</t>
  </si>
  <si>
    <t>INSTALACIONES ELECTROMECÁNICAS</t>
  </si>
  <si>
    <t>ALBAÑILERÍA</t>
  </si>
  <si>
    <t>TERRACERÍA</t>
  </si>
  <si>
    <t xml:space="preserve">      ADECUACIÓN Y REHABILITACIÓN DE INFRAESTRUCTURA PARA CONSULTORIOS DE NUTRICIÓN, 
UNIDAD DE SALUD EL PALMAR, DEPARTAMENTO DE SANTA ANA, LOTE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</si>
</sst>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quot;$&quot;#,##0.00"/>
    <numFmt numFmtId="167" formatCode="0.0"/>
    <numFmt numFmtId="168" formatCode="#,##0.00\ ;&quot; (&quot;#,##0.00\);&quot; -&quot;#\ ;@\ "/>
    <numFmt numFmtId="169" formatCode="&quot; $&quot;#,##0.00\ ;&quot; $(&quot;#,##0.00\);&quot; $-&quot;#\ ;@\ "/>
    <numFmt numFmtId="170" formatCode="_-* #,##0.00\ _€_-;\-* #,##0.00\ _€_-;_-* &quot;-&quot;??\ _€_-;_-@_-"/>
    <numFmt numFmtId="171" formatCode="_([$€]* #,##0.00_);_([$€]* \(#,##0.00\);_([$€]* &quot;-&quot;??_);_(@_)"/>
    <numFmt numFmtId="172" formatCode="0.00_)"/>
    <numFmt numFmtId="173" formatCode="&quot;¢&quot;#,##0.00;[Red]\-&quot;¢&quot;#,##0.00"/>
    <numFmt numFmtId="174" formatCode="_(* #,##0.00_);_(* \(#,##0.00\);_(* \-??_);_(@_)"/>
    <numFmt numFmtId="175" formatCode="[$$-440A]#,##0.00_);\([$$-440A]#,##0.00\)"/>
    <numFmt numFmtId="176" formatCode="_-[$$-440A]* #,##0.00_-;\-[$$-440A]* #,##0.00_-;_-[$$-440A]* &quot;-&quot;??_-;_-@_-"/>
  </numFmts>
  <fonts count="21" x14ac:knownFonts="1">
    <font>
      <sz val="11"/>
      <color theme="1"/>
      <name val="Calibri"/>
      <family val="2"/>
      <scheme val="minor"/>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sz val="11"/>
      <name val="Calibri"/>
      <family val="2"/>
      <scheme val="minor"/>
    </font>
    <font>
      <sz val="10"/>
      <name val="Calibri"/>
      <family val="2"/>
      <scheme val="minor"/>
    </font>
    <font>
      <sz val="12"/>
      <name val="Calibri"/>
      <family val="2"/>
      <scheme val="minor"/>
    </font>
    <font>
      <b/>
      <sz val="12"/>
      <color theme="1"/>
      <name val="Arial"/>
      <family val="2"/>
    </font>
    <font>
      <b/>
      <sz val="22"/>
      <color theme="1"/>
      <name val="Arial"/>
      <family val="2"/>
    </font>
    <font>
      <b/>
      <sz val="14"/>
      <color theme="1"/>
      <name val="Arial"/>
      <family val="2"/>
    </font>
    <font>
      <sz val="8"/>
      <name val="Calibri"/>
      <family val="2"/>
      <scheme val="minor"/>
    </font>
    <font>
      <b/>
      <sz val="18"/>
      <color theme="1"/>
      <name val="Arial"/>
      <family val="2"/>
    </font>
    <font>
      <sz val="11"/>
      <color theme="1"/>
      <name val="Arial"/>
      <family val="2"/>
    </font>
    <font>
      <sz val="11"/>
      <name val="Arial"/>
      <family val="2"/>
    </font>
    <font>
      <b/>
      <sz val="11"/>
      <color theme="1"/>
      <name val="Arial"/>
      <family val="2"/>
    </font>
    <font>
      <vertAlign val="superscript"/>
      <sz val="11"/>
      <color theme="1"/>
      <name val="Arial"/>
      <family val="2"/>
    </font>
  </fonts>
  <fills count="6">
    <fill>
      <patternFill patternType="none"/>
    </fill>
    <fill>
      <patternFill patternType="gray125"/>
    </fill>
    <fill>
      <patternFill patternType="solid">
        <fgColor indexed="9"/>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6"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s>
  <cellStyleXfs count="71">
    <xf numFmtId="0" fontId="0" fillId="0" borderId="0"/>
    <xf numFmtId="0" fontId="7" fillId="0" borderId="0">
      <alignment vertical="top"/>
    </xf>
    <xf numFmtId="171" fontId="3" fillId="0" borderId="0" applyFont="0" applyFill="0" applyBorder="0" applyAlignment="0" applyProtection="0"/>
    <xf numFmtId="0" fontId="4" fillId="0" borderId="0" applyNumberFormat="0" applyFill="0" applyBorder="0" applyAlignment="0" applyProtection="0">
      <alignment vertical="top"/>
      <protection locked="0"/>
    </xf>
    <xf numFmtId="166" fontId="2"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4" fontId="1" fillId="0" borderId="0" applyFill="0" applyBorder="0" applyAlignment="0" applyProtection="0"/>
    <xf numFmtId="165"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68" fontId="3" fillId="0" borderId="0"/>
    <xf numFmtId="40" fontId="6"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9" fontId="3" fillId="0" borderId="0"/>
    <xf numFmtId="44" fontId="3" fillId="0" borderId="0" applyFont="0" applyFill="0" applyBorder="0" applyAlignment="0" applyProtection="0"/>
    <xf numFmtId="44" fontId="3" fillId="0" borderId="0" applyFont="0" applyFill="0" applyBorder="0" applyAlignment="0" applyProtection="0"/>
    <xf numFmtId="164" fontId="8" fillId="0" borderId="0" applyFont="0" applyFill="0" applyBorder="0" applyAlignment="0" applyProtection="0"/>
    <xf numFmtId="173" fontId="6"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172" fontId="5" fillId="0" borderId="0"/>
    <xf numFmtId="175" fontId="3" fillId="0" borderId="0"/>
    <xf numFmtId="0" fontId="8" fillId="0" borderId="0"/>
    <xf numFmtId="0" fontId="3" fillId="0" borderId="0"/>
    <xf numFmtId="9" fontId="6" fillId="0" borderId="0" applyFont="0" applyFill="0" applyBorder="0" applyAlignment="0" applyProtection="0"/>
    <xf numFmtId="9" fontId="3" fillId="0" borderId="0" applyFont="0" applyFill="0" applyBorder="0" applyAlignment="0" applyProtection="0"/>
    <xf numFmtId="176" fontId="8" fillId="0" borderId="0"/>
    <xf numFmtId="165" fontId="1" fillId="0" borderId="0" applyFont="0" applyFill="0" applyBorder="0" applyAlignment="0" applyProtection="0"/>
    <xf numFmtId="44"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1" fillId="0" borderId="0" applyFont="0" applyFill="0" applyBorder="0" applyAlignment="0" applyProtection="0"/>
    <xf numFmtId="44" fontId="8" fillId="0" borderId="0" applyFont="0" applyFill="0" applyBorder="0" applyAlignment="0" applyProtection="0"/>
    <xf numFmtId="0" fontId="8" fillId="0" borderId="0"/>
    <xf numFmtId="9" fontId="8" fillId="0" borderId="0" applyFont="0" applyFill="0" applyBorder="0" applyAlignment="0" applyProtection="0"/>
  </cellStyleXfs>
  <cellXfs count="76">
    <xf numFmtId="0" fontId="0" fillId="0" borderId="0" xfId="0"/>
    <xf numFmtId="0" fontId="10" fillId="0" borderId="0" xfId="0" applyFont="1" applyAlignment="1">
      <alignment vertical="center"/>
    </xf>
    <xf numFmtId="0" fontId="9" fillId="0" borderId="0" xfId="0" applyFont="1" applyAlignment="1">
      <alignment horizontal="center" vertical="center"/>
    </xf>
    <xf numFmtId="0" fontId="9" fillId="0" borderId="0" xfId="0" applyFont="1" applyAlignment="1">
      <alignment vertical="center"/>
    </xf>
    <xf numFmtId="0" fontId="10" fillId="0" borderId="0" xfId="0" applyFont="1" applyAlignment="1">
      <alignment horizontal="center" vertical="center"/>
    </xf>
    <xf numFmtId="4" fontId="9" fillId="0" borderId="0" xfId="0" applyNumberFormat="1" applyFont="1" applyAlignment="1">
      <alignment horizontal="center" vertical="center"/>
    </xf>
    <xf numFmtId="0" fontId="13" fillId="2" borderId="2" xfId="0" applyFont="1" applyFill="1" applyBorder="1" applyAlignment="1">
      <alignment horizontal="centerContinuous" vertical="center" wrapText="1"/>
    </xf>
    <xf numFmtId="0" fontId="13" fillId="2" borderId="4" xfId="0" applyFont="1" applyFill="1" applyBorder="1" applyAlignment="1">
      <alignment horizontal="centerContinuous" vertical="center" wrapText="1"/>
    </xf>
    <xf numFmtId="164" fontId="9" fillId="0" borderId="0" xfId="34" applyFont="1" applyAlignment="1">
      <alignment horizontal="center" vertical="center"/>
    </xf>
    <xf numFmtId="164" fontId="9" fillId="0" borderId="0" xfId="34" applyFont="1" applyAlignment="1">
      <alignment vertical="center"/>
    </xf>
    <xf numFmtId="166" fontId="10" fillId="0" borderId="0" xfId="0" applyNumberFormat="1" applyFont="1" applyAlignment="1">
      <alignment vertical="center" wrapText="1"/>
    </xf>
    <xf numFmtId="0" fontId="11" fillId="0" borderId="0" xfId="0" applyFont="1" applyAlignment="1">
      <alignment vertical="center"/>
    </xf>
    <xf numFmtId="0" fontId="14" fillId="2" borderId="5" xfId="0" applyFont="1" applyFill="1" applyBorder="1" applyAlignment="1">
      <alignment horizontal="centerContinuous" vertical="center" wrapText="1"/>
    </xf>
    <xf numFmtId="0" fontId="14" fillId="2" borderId="6" xfId="0" applyFont="1" applyFill="1" applyBorder="1" applyAlignment="1">
      <alignment vertical="center" wrapText="1"/>
    </xf>
    <xf numFmtId="0" fontId="14" fillId="2" borderId="7" xfId="0" applyFont="1" applyFill="1" applyBorder="1" applyAlignment="1">
      <alignment vertical="center" wrapText="1"/>
    </xf>
    <xf numFmtId="0" fontId="14" fillId="2" borderId="8" xfId="0" applyFont="1" applyFill="1" applyBorder="1" applyAlignment="1">
      <alignment vertical="center" wrapText="1"/>
    </xf>
    <xf numFmtId="0" fontId="16" fillId="2" borderId="3" xfId="0" applyFont="1" applyFill="1" applyBorder="1" applyAlignment="1">
      <alignment horizontal="centerContinuous" vertical="center" wrapText="1"/>
    </xf>
    <xf numFmtId="0" fontId="17" fillId="0" borderId="1" xfId="43" applyFont="1" applyBorder="1" applyAlignment="1">
      <alignment horizontal="justify" vertical="center" wrapText="1"/>
    </xf>
    <xf numFmtId="164" fontId="17" fillId="0" borderId="1" xfId="34" applyFont="1" applyFill="1" applyBorder="1" applyAlignment="1">
      <alignment horizontal="center" vertical="center" wrapText="1"/>
    </xf>
    <xf numFmtId="2" fontId="19" fillId="4" borderId="1" xfId="0" applyNumberFormat="1" applyFont="1" applyFill="1" applyBorder="1" applyAlignment="1">
      <alignment horizontal="center" vertical="center" wrapText="1"/>
    </xf>
    <xf numFmtId="0" fontId="19" fillId="4" borderId="1" xfId="0" applyFont="1" applyFill="1" applyBorder="1" applyAlignment="1">
      <alignment horizontal="justify" vertical="center" wrapText="1"/>
    </xf>
    <xf numFmtId="4" fontId="19" fillId="4" borderId="1" xfId="48" applyNumberFormat="1" applyFont="1" applyFill="1" applyBorder="1" applyAlignment="1">
      <alignment horizontal="center" vertical="center"/>
    </xf>
    <xf numFmtId="164" fontId="19" fillId="4" borderId="1" xfId="34" applyFont="1" applyFill="1" applyBorder="1" applyAlignment="1">
      <alignment vertical="center"/>
    </xf>
    <xf numFmtId="2" fontId="17" fillId="0" borderId="1" xfId="0" applyNumberFormat="1" applyFont="1" applyBorder="1" applyAlignment="1">
      <alignment horizontal="center" vertical="center" wrapText="1"/>
    </xf>
    <xf numFmtId="0" fontId="17" fillId="0" borderId="1" xfId="0" applyFont="1" applyBorder="1" applyAlignment="1">
      <alignment horizontal="justify" vertical="center" wrapText="1"/>
    </xf>
    <xf numFmtId="0" fontId="17" fillId="0" borderId="1" xfId="0" applyFont="1" applyBorder="1" applyAlignment="1">
      <alignment horizontal="center" vertical="center" wrapText="1"/>
    </xf>
    <xf numFmtId="164" fontId="19" fillId="0" borderId="1" xfId="34" applyFont="1" applyFill="1" applyBorder="1" applyAlignment="1">
      <alignment vertical="center"/>
    </xf>
    <xf numFmtId="0" fontId="18" fillId="0" borderId="1" xfId="0" applyFont="1" applyBorder="1" applyAlignment="1">
      <alignment horizontal="justify" vertical="center" wrapText="1"/>
    </xf>
    <xf numFmtId="0" fontId="18" fillId="0" borderId="1" xfId="0" applyFont="1" applyBorder="1" applyAlignment="1">
      <alignment horizontal="center" vertical="center"/>
    </xf>
    <xf numFmtId="166" fontId="19" fillId="0" borderId="1" xfId="49" applyNumberFormat="1" applyFont="1" applyFill="1" applyBorder="1" applyAlignment="1">
      <alignment vertical="center"/>
    </xf>
    <xf numFmtId="166" fontId="18" fillId="0" borderId="1" xfId="0" applyNumberFormat="1" applyFont="1" applyBorder="1" applyAlignment="1">
      <alignment horizontal="center" vertical="center"/>
    </xf>
    <xf numFmtId="4" fontId="17" fillId="0" borderId="1" xfId="48" applyNumberFormat="1" applyFont="1" applyFill="1" applyBorder="1" applyAlignment="1">
      <alignment horizontal="center" vertical="center"/>
    </xf>
    <xf numFmtId="167" fontId="17" fillId="0" borderId="1" xfId="0" applyNumberFormat="1" applyFont="1" applyBorder="1" applyAlignment="1">
      <alignment horizontal="center" vertical="center" wrapText="1"/>
    </xf>
    <xf numFmtId="164" fontId="19" fillId="0" borderId="1" xfId="34" applyFont="1" applyFill="1" applyBorder="1" applyAlignment="1">
      <alignment vertical="center" wrapText="1"/>
    </xf>
    <xf numFmtId="164" fontId="17" fillId="0" borderId="1" xfId="34" applyFont="1" applyFill="1" applyBorder="1" applyAlignment="1">
      <alignment vertical="center"/>
    </xf>
    <xf numFmtId="166" fontId="17" fillId="0" borderId="1" xfId="49" applyNumberFormat="1" applyFont="1" applyFill="1" applyBorder="1" applyAlignment="1">
      <alignment vertical="center"/>
    </xf>
    <xf numFmtId="0" fontId="17" fillId="0" borderId="1" xfId="69" applyFont="1" applyBorder="1" applyAlignment="1">
      <alignment horizontal="justify" vertical="center" wrapText="1"/>
    </xf>
    <xf numFmtId="167" fontId="18" fillId="0" borderId="1" xfId="0" applyNumberFormat="1" applyFont="1" applyBorder="1" applyAlignment="1">
      <alignment horizontal="justify" vertical="center" wrapText="1"/>
    </xf>
    <xf numFmtId="0" fontId="14" fillId="2" borderId="2" xfId="0" applyFont="1" applyFill="1" applyBorder="1" applyAlignment="1">
      <alignment horizontal="centerContinuous" vertical="center" wrapText="1"/>
    </xf>
    <xf numFmtId="167" fontId="19" fillId="5" borderId="9" xfId="0" applyNumberFormat="1" applyFont="1" applyFill="1" applyBorder="1" applyAlignment="1">
      <alignment horizontal="center" vertical="center"/>
    </xf>
    <xf numFmtId="167" fontId="19" fillId="5" borderId="10" xfId="0" applyNumberFormat="1" applyFont="1" applyFill="1" applyBorder="1" applyAlignment="1">
      <alignment horizontal="centerContinuous" vertical="center" wrapText="1"/>
    </xf>
    <xf numFmtId="167" fontId="19" fillId="5" borderId="10" xfId="0" applyNumberFormat="1" applyFont="1" applyFill="1" applyBorder="1" applyAlignment="1">
      <alignment horizontal="centerContinuous" vertical="center"/>
    </xf>
    <xf numFmtId="167" fontId="19" fillId="5" borderId="10" xfId="0" applyNumberFormat="1" applyFont="1" applyFill="1" applyBorder="1" applyAlignment="1">
      <alignment vertical="center"/>
    </xf>
    <xf numFmtId="167" fontId="19" fillId="5" borderId="11" xfId="0" applyNumberFormat="1" applyFont="1" applyFill="1" applyBorder="1" applyAlignment="1">
      <alignment vertical="center"/>
    </xf>
    <xf numFmtId="164" fontId="19" fillId="5" borderId="12" xfId="34" applyFont="1" applyFill="1" applyBorder="1" applyAlignment="1">
      <alignment vertical="center"/>
    </xf>
    <xf numFmtId="167" fontId="17" fillId="0" borderId="10" xfId="0" applyNumberFormat="1" applyFont="1" applyBorder="1" applyAlignment="1">
      <alignment horizontal="justify" vertical="center" wrapText="1"/>
    </xf>
    <xf numFmtId="167" fontId="17" fillId="0" borderId="10" xfId="0" applyNumberFormat="1" applyFont="1" applyBorder="1" applyAlignment="1">
      <alignment horizontal="center" vertical="center" wrapText="1"/>
    </xf>
    <xf numFmtId="164" fontId="17" fillId="0" borderId="10" xfId="34" applyFont="1" applyFill="1" applyBorder="1" applyAlignment="1">
      <alignment horizontal="center" vertical="center" wrapText="1"/>
    </xf>
    <xf numFmtId="4" fontId="19" fillId="0" borderId="1" xfId="48" applyNumberFormat="1" applyFont="1" applyFill="1" applyBorder="1" applyAlignment="1">
      <alignment horizontal="center" vertical="center"/>
    </xf>
    <xf numFmtId="0" fontId="19" fillId="0" borderId="1" xfId="0" applyFont="1" applyBorder="1" applyAlignment="1">
      <alignment horizontal="justify" vertical="center" wrapText="1"/>
    </xf>
    <xf numFmtId="0" fontId="18" fillId="0" borderId="1" xfId="43" applyFont="1" applyBorder="1" applyAlignment="1">
      <alignment horizontal="justify" vertical="center" wrapText="1"/>
    </xf>
    <xf numFmtId="0" fontId="17" fillId="0" borderId="1" xfId="0" applyFont="1" applyBorder="1" applyAlignment="1">
      <alignment horizontal="justify" vertical="center"/>
    </xf>
    <xf numFmtId="2" fontId="19" fillId="0" borderId="1" xfId="0" applyNumberFormat="1" applyFont="1" applyBorder="1" applyAlignment="1">
      <alignment horizontal="center" vertical="center" wrapText="1"/>
    </xf>
    <xf numFmtId="10" fontId="10" fillId="0" borderId="0" xfId="70" applyNumberFormat="1" applyFont="1" applyAlignment="1">
      <alignment vertical="center"/>
    </xf>
    <xf numFmtId="164" fontId="19" fillId="0" borderId="1" xfId="34" applyFont="1" applyFill="1" applyBorder="1" applyAlignment="1">
      <alignment horizontal="center" vertical="center" wrapText="1"/>
    </xf>
    <xf numFmtId="10" fontId="10" fillId="0" borderId="0" xfId="0" applyNumberFormat="1" applyFont="1" applyAlignment="1">
      <alignment vertical="center"/>
    </xf>
    <xf numFmtId="44" fontId="10" fillId="0" borderId="0" xfId="49" applyFont="1" applyAlignment="1">
      <alignment vertical="center"/>
    </xf>
    <xf numFmtId="4" fontId="9" fillId="0" borderId="0" xfId="34" applyNumberFormat="1" applyFont="1" applyAlignment="1">
      <alignment horizontal="center" vertical="center"/>
    </xf>
    <xf numFmtId="4" fontId="18" fillId="0" borderId="1" xfId="0" applyNumberFormat="1" applyFont="1" applyBorder="1" applyAlignment="1">
      <alignment horizontal="center" vertical="center"/>
    </xf>
    <xf numFmtId="4" fontId="17" fillId="0" borderId="1" xfId="0" applyNumberFormat="1" applyFont="1" applyBorder="1" applyAlignment="1">
      <alignment horizontal="center" vertical="center" wrapText="1"/>
    </xf>
    <xf numFmtId="0" fontId="17" fillId="0" borderId="10" xfId="0" applyFont="1" applyBorder="1" applyAlignment="1">
      <alignment horizontal="center" vertical="center" wrapText="1"/>
    </xf>
    <xf numFmtId="4" fontId="18" fillId="0" borderId="10" xfId="0" applyNumberFormat="1" applyFont="1" applyBorder="1" applyAlignment="1">
      <alignment horizontal="center" vertical="center"/>
    </xf>
    <xf numFmtId="164" fontId="18" fillId="0" borderId="10" xfId="34" applyFont="1" applyFill="1" applyBorder="1" applyAlignment="1">
      <alignment horizontal="center" vertical="center" wrapText="1"/>
    </xf>
    <xf numFmtId="164" fontId="19" fillId="0" borderId="10" xfId="34" applyFont="1" applyFill="1" applyBorder="1" applyAlignment="1">
      <alignment vertical="center" wrapText="1"/>
    </xf>
    <xf numFmtId="44" fontId="17" fillId="0" borderId="1" xfId="49" applyFont="1" applyFill="1" applyBorder="1" applyAlignment="1">
      <alignment horizontal="center" vertical="center" wrapText="1"/>
    </xf>
    <xf numFmtId="2" fontId="19" fillId="3"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4" fontId="19" fillId="3" borderId="1" xfId="0" applyNumberFormat="1" applyFont="1" applyFill="1" applyBorder="1" applyAlignment="1">
      <alignment horizontal="center" vertical="center" wrapText="1"/>
    </xf>
    <xf numFmtId="164" fontId="19" fillId="3" borderId="1" xfId="34" applyFont="1" applyFill="1" applyBorder="1" applyAlignment="1">
      <alignment horizontal="center" vertical="center" wrapText="1"/>
    </xf>
    <xf numFmtId="167" fontId="17" fillId="0" borderId="1" xfId="40" applyNumberFormat="1" applyFont="1" applyBorder="1" applyAlignment="1">
      <alignment horizontal="justify" vertical="center" wrapText="1"/>
    </xf>
    <xf numFmtId="4" fontId="17" fillId="0" borderId="1" xfId="0" applyNumberFormat="1" applyFont="1" applyBorder="1" applyAlignment="1">
      <alignment horizontal="center" vertical="center"/>
    </xf>
    <xf numFmtId="4" fontId="17" fillId="0" borderId="1" xfId="40" applyNumberFormat="1" applyFont="1" applyBorder="1" applyAlignment="1">
      <alignment horizontal="center" vertical="center"/>
    </xf>
    <xf numFmtId="167" fontId="17" fillId="0" borderId="1" xfId="40" applyNumberFormat="1" applyFont="1" applyBorder="1" applyAlignment="1">
      <alignment horizontal="center" vertical="center" wrapText="1"/>
    </xf>
    <xf numFmtId="164" fontId="18" fillId="0" borderId="1" xfId="34"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cellXfs>
  <cellStyles count="71">
    <cellStyle name="Estilo 1" xfId="1" xr:uid="{00000000-0005-0000-0000-000000000000}"/>
    <cellStyle name="Euro" xfId="2" xr:uid="{00000000-0005-0000-0000-000001000000}"/>
    <cellStyle name="Hipervínculo 2" xfId="3" xr:uid="{00000000-0005-0000-0000-000002000000}"/>
    <cellStyle name="Millares 2" xfId="4" xr:uid="{00000000-0005-0000-0000-000003000000}"/>
    <cellStyle name="Millares 2 2" xfId="5" xr:uid="{00000000-0005-0000-0000-000004000000}"/>
    <cellStyle name="Millares 2 28" xfId="6" xr:uid="{00000000-0005-0000-0000-000005000000}"/>
    <cellStyle name="Millares 2 28 2" xfId="7" xr:uid="{00000000-0005-0000-0000-000006000000}"/>
    <cellStyle name="Millares 2 3" xfId="8" xr:uid="{00000000-0005-0000-0000-000007000000}"/>
    <cellStyle name="Millares 2 3 2" xfId="9" xr:uid="{00000000-0005-0000-0000-000008000000}"/>
    <cellStyle name="Millares 2 3 2 2" xfId="51" xr:uid="{384C7E2E-4082-4021-BB6C-FE442D92B286}"/>
    <cellStyle name="Millares 2 3 3" xfId="50" xr:uid="{97DB8E6A-66E6-4692-BDDF-AF44B53C2F3D}"/>
    <cellStyle name="Millares 2 4" xfId="10" xr:uid="{00000000-0005-0000-0000-000009000000}"/>
    <cellStyle name="Millares 3" xfId="11" xr:uid="{00000000-0005-0000-0000-00000A000000}"/>
    <cellStyle name="Millares 3 2" xfId="12" xr:uid="{00000000-0005-0000-0000-00000B000000}"/>
    <cellStyle name="Millares 3 2 2" xfId="13" xr:uid="{00000000-0005-0000-0000-00000C000000}"/>
    <cellStyle name="Millares 3 2 2 2" xfId="53" xr:uid="{3FDA71AD-1ACE-4C8A-8DA1-691F11A352B1}"/>
    <cellStyle name="Millares 3 2 3" xfId="52" xr:uid="{4E24983F-99B1-4015-BB1E-92F34BD91B99}"/>
    <cellStyle name="Millares 3 3" xfId="14" xr:uid="{00000000-0005-0000-0000-00000D000000}"/>
    <cellStyle name="Millares 3 3 2" xfId="54" xr:uid="{8CE84CE2-4E9C-4676-82C3-59B1704E76CE}"/>
    <cellStyle name="Millares 31" xfId="15" xr:uid="{00000000-0005-0000-0000-00000E000000}"/>
    <cellStyle name="Millares 31 2" xfId="16" xr:uid="{00000000-0005-0000-0000-00000F000000}"/>
    <cellStyle name="Millares 4" xfId="17" xr:uid="{00000000-0005-0000-0000-000010000000}"/>
    <cellStyle name="Millares 4 2" xfId="18" xr:uid="{00000000-0005-0000-0000-000011000000}"/>
    <cellStyle name="Millares 5" xfId="19" xr:uid="{00000000-0005-0000-0000-000012000000}"/>
    <cellStyle name="Millares 5 2" xfId="20" xr:uid="{00000000-0005-0000-0000-000013000000}"/>
    <cellStyle name="Millares 6" xfId="21" xr:uid="{00000000-0005-0000-0000-000014000000}"/>
    <cellStyle name="Millares 7" xfId="22" xr:uid="{00000000-0005-0000-0000-000015000000}"/>
    <cellStyle name="Millares 7 2" xfId="23" xr:uid="{00000000-0005-0000-0000-000016000000}"/>
    <cellStyle name="Millares 7 2 2" xfId="56" xr:uid="{EA2671DE-82B2-4E62-BE2C-3A5D4C94DA6A}"/>
    <cellStyle name="Millares 7 3" xfId="55" xr:uid="{F6CAB4B8-983D-40F7-8989-76549129DB03}"/>
    <cellStyle name="Millares 8" xfId="24" xr:uid="{00000000-0005-0000-0000-000017000000}"/>
    <cellStyle name="Millares 8 2" xfId="25" xr:uid="{00000000-0005-0000-0000-000018000000}"/>
    <cellStyle name="Millares 8 2 2" xfId="58" xr:uid="{A699D012-4F44-47C8-8322-B016AE859E67}"/>
    <cellStyle name="Millares 8 3" xfId="57" xr:uid="{E37A322C-093E-4F8D-A4DE-9C09998BE1CD}"/>
    <cellStyle name="Millares 9" xfId="48" xr:uid="{00000000-0005-0000-0000-000019000000}"/>
    <cellStyle name="Millares 9 2" xfId="67" xr:uid="{14FC976A-0F42-40FA-9318-ED1300F6054B}"/>
    <cellStyle name="Moneda" xfId="49" builtinId="4"/>
    <cellStyle name="Moneda 2" xfId="26" xr:uid="{00000000-0005-0000-0000-00001B000000}"/>
    <cellStyle name="Moneda 2 2" xfId="27" xr:uid="{00000000-0005-0000-0000-00001C000000}"/>
    <cellStyle name="Moneda 2 2 2" xfId="28" xr:uid="{00000000-0005-0000-0000-00001D000000}"/>
    <cellStyle name="Moneda 2 2 2 2" xfId="60" xr:uid="{AEF1DD28-AC02-4653-B782-7211A3AED13D}"/>
    <cellStyle name="Moneda 2 2 3" xfId="59" xr:uid="{516C1A42-65DF-4510-93FA-989F5D17F54D}"/>
    <cellStyle name="Moneda 3" xfId="29" xr:uid="{00000000-0005-0000-0000-00001E000000}"/>
    <cellStyle name="Moneda 3 2" xfId="30" xr:uid="{00000000-0005-0000-0000-00001F000000}"/>
    <cellStyle name="Moneda 3 3" xfId="31" xr:uid="{00000000-0005-0000-0000-000020000000}"/>
    <cellStyle name="Moneda 3 3 2" xfId="61" xr:uid="{24412769-83C5-498A-BB25-FF8EC2C329B8}"/>
    <cellStyle name="Moneda 4" xfId="32" xr:uid="{00000000-0005-0000-0000-000021000000}"/>
    <cellStyle name="Moneda 4 2" xfId="33" xr:uid="{00000000-0005-0000-0000-000022000000}"/>
    <cellStyle name="Moneda 4 2 2" xfId="63" xr:uid="{294C5F66-C0CD-47AA-9D93-CF7E5309FDBA}"/>
    <cellStyle name="Moneda 4 3" xfId="62" xr:uid="{0E2A3C32-CEC0-484B-BE29-A0DCD8CCD77F}"/>
    <cellStyle name="Moneda 5" xfId="34" xr:uid="{00000000-0005-0000-0000-000023000000}"/>
    <cellStyle name="Moneda 5 2" xfId="35" xr:uid="{00000000-0005-0000-0000-000024000000}"/>
    <cellStyle name="Moneda 5 2 2" xfId="64" xr:uid="{81DDA4D1-9B5E-4743-80C2-7854AD0AF142}"/>
    <cellStyle name="Moneda 6" xfId="36" xr:uid="{00000000-0005-0000-0000-000025000000}"/>
    <cellStyle name="Moneda 6 2" xfId="37" xr:uid="{00000000-0005-0000-0000-000026000000}"/>
    <cellStyle name="Moneda 6 2 2" xfId="66" xr:uid="{5D611E97-4AAC-44D3-A1A9-9D8CD84AEB17}"/>
    <cellStyle name="Moneda 6 3" xfId="65" xr:uid="{F3BAA0B8-3AC0-48B9-B299-1A90D9AAD911}"/>
    <cellStyle name="Moneda 7" xfId="68" xr:uid="{2E53ADA3-8AA2-437E-9A8B-35668114FDAC}"/>
    <cellStyle name="Normal" xfId="0" builtinId="0"/>
    <cellStyle name="Normal 10" xfId="38" xr:uid="{00000000-0005-0000-0000-000028000000}"/>
    <cellStyle name="Normal 2" xfId="39" xr:uid="{00000000-0005-0000-0000-000029000000}"/>
    <cellStyle name="Normal 3" xfId="40" xr:uid="{00000000-0005-0000-0000-00002A000000}"/>
    <cellStyle name="Normal 3 2" xfId="41" xr:uid="{00000000-0005-0000-0000-00002B000000}"/>
    <cellStyle name="Normal 4" xfId="69" xr:uid="{508EE63A-4845-4BD3-A819-4F547285E6C6}"/>
    <cellStyle name="Normal 4 2 2" xfId="42" xr:uid="{00000000-0005-0000-0000-00002C000000}"/>
    <cellStyle name="Normal 5" xfId="43" xr:uid="{00000000-0005-0000-0000-00002D000000}"/>
    <cellStyle name="Normal 8" xfId="44" xr:uid="{00000000-0005-0000-0000-00002E000000}"/>
    <cellStyle name="Normal 8 2" xfId="47" xr:uid="{00000000-0005-0000-0000-00002F000000}"/>
    <cellStyle name="Porcentaje" xfId="70" builtinId="5"/>
    <cellStyle name="Porcentaje 2" xfId="45" xr:uid="{00000000-0005-0000-0000-000030000000}"/>
    <cellStyle name="Porcentual 2" xfId="46" xr:uid="{00000000-0005-0000-0000-000031000000}"/>
  </cellStyles>
  <dxfs count="1">
    <dxf>
      <border>
        <left style="thin">
          <color rgb="FF9C0006"/>
        </left>
        <right style="thin">
          <color rgb="FF9C0006"/>
        </right>
        <top style="thin">
          <color rgb="FF9C0006"/>
        </top>
        <bottom style="thin">
          <color rgb="FF9C0006"/>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6C6AE"/>
      <color rgb="FFF9EFDB"/>
      <color rgb="FFDFF7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129407</xdr:colOff>
      <xdr:row>2</xdr:row>
      <xdr:rowOff>97265</xdr:rowOff>
    </xdr:from>
    <xdr:to>
      <xdr:col>3</xdr:col>
      <xdr:colOff>767745</xdr:colOff>
      <xdr:row>3</xdr:row>
      <xdr:rowOff>568022</xdr:rowOff>
    </xdr:to>
    <xdr:pic>
      <xdr:nvPicPr>
        <xdr:cNvPr id="2" name="Imagen 1">
          <a:extLst>
            <a:ext uri="{FF2B5EF4-FFF2-40B4-BE49-F238E27FC236}">
              <a16:creationId xmlns:a16="http://schemas.microsoft.com/office/drawing/2014/main" id="{72A6415D-CD5A-414E-A1C0-CAF2079EFC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5682" y="402065"/>
          <a:ext cx="1743238" cy="7565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mpos/Documents/PROYECTOS/MINSAL/EJEMPLOS/CARPETA%20TECNICA%20SAN%20FRANCISCO%20DOS%20CERROS%20COMPLETA/3.%20PLAN%20DE%20OFERT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AD99E-0FDA-4387-B2B2-35A4CC3D2EC5}">
  <sheetPr>
    <tabColor theme="0"/>
    <outlinePr summaryBelow="0" summaryRight="0"/>
    <pageSetUpPr fitToPage="1"/>
  </sheetPr>
  <dimension ref="B2:N83"/>
  <sheetViews>
    <sheetView showGridLines="0" tabSelected="1" view="pageBreakPreview" zoomScale="90" zoomScaleNormal="90" zoomScaleSheetLayoutView="90" workbookViewId="0">
      <selection activeCell="F10" sqref="F10"/>
    </sheetView>
  </sheetViews>
  <sheetFormatPr baseColWidth="10" defaultColWidth="11.42578125" defaultRowHeight="15" outlineLevelRow="2" x14ac:dyDescent="0.25"/>
  <cols>
    <col min="1" max="1" width="5.5703125" style="1" customWidth="1"/>
    <col min="2" max="2" width="4.5703125" style="1" customWidth="1"/>
    <col min="3" max="3" width="16.5703125" style="2" customWidth="1"/>
    <col min="4" max="4" width="69.7109375" style="3" customWidth="1"/>
    <col min="5" max="5" width="14.42578125" style="5" customWidth="1"/>
    <col min="6" max="6" width="13.85546875" style="2" customWidth="1"/>
    <col min="7" max="7" width="15.42578125" style="8" customWidth="1"/>
    <col min="8" max="8" width="15" style="8" customWidth="1"/>
    <col min="9" max="9" width="20.42578125" style="9" customWidth="1"/>
    <col min="10" max="10" width="4.5703125" style="1" customWidth="1"/>
    <col min="11" max="11" width="15.5703125" style="53" customWidth="1"/>
    <col min="12" max="12" width="11.42578125" style="53"/>
    <col min="13" max="16384" width="11.42578125" style="1"/>
  </cols>
  <sheetData>
    <row r="2" spans="3:14" ht="9" customHeight="1" x14ac:dyDescent="0.25"/>
    <row r="3" spans="3:14" ht="23.1" customHeight="1" x14ac:dyDescent="0.25">
      <c r="C3" s="16"/>
      <c r="D3" s="38" t="s">
        <v>82</v>
      </c>
      <c r="E3" s="6"/>
      <c r="F3" s="6"/>
      <c r="G3" s="6"/>
      <c r="H3" s="6"/>
      <c r="I3" s="7"/>
    </row>
    <row r="4" spans="3:14" ht="55.35" customHeight="1" x14ac:dyDescent="0.25">
      <c r="C4" s="12"/>
      <c r="D4" s="74" t="s">
        <v>86</v>
      </c>
      <c r="E4" s="74"/>
      <c r="F4" s="74"/>
      <c r="G4" s="74"/>
      <c r="H4" s="74"/>
      <c r="I4" s="75"/>
    </row>
    <row r="5" spans="3:14" ht="9.6" customHeight="1" x14ac:dyDescent="0.25">
      <c r="C5" s="13"/>
      <c r="D5" s="14"/>
      <c r="E5" s="14"/>
      <c r="F5" s="14"/>
      <c r="G5" s="14"/>
      <c r="H5" s="14"/>
      <c r="I5" s="15"/>
    </row>
    <row r="6" spans="3:14" ht="30" x14ac:dyDescent="0.25">
      <c r="C6" s="65" t="s">
        <v>0</v>
      </c>
      <c r="D6" s="66" t="s">
        <v>1</v>
      </c>
      <c r="E6" s="67" t="s">
        <v>2</v>
      </c>
      <c r="F6" s="66" t="s">
        <v>17</v>
      </c>
      <c r="G6" s="68" t="s">
        <v>3</v>
      </c>
      <c r="H6" s="68" t="s">
        <v>4</v>
      </c>
      <c r="I6" s="68" t="s">
        <v>5</v>
      </c>
      <c r="M6" s="55"/>
    </row>
    <row r="7" spans="3:14" ht="21" customHeight="1" x14ac:dyDescent="0.25">
      <c r="C7" s="19">
        <v>1</v>
      </c>
      <c r="D7" s="20" t="s">
        <v>13</v>
      </c>
      <c r="E7" s="21"/>
      <c r="F7" s="21"/>
      <c r="G7" s="21"/>
      <c r="H7" s="21"/>
      <c r="I7" s="22"/>
    </row>
    <row r="8" spans="3:14" ht="23.1" customHeight="1" outlineLevel="1" x14ac:dyDescent="0.25">
      <c r="C8" s="23">
        <v>1.01</v>
      </c>
      <c r="D8" s="27" t="s">
        <v>21</v>
      </c>
      <c r="E8" s="58">
        <v>1</v>
      </c>
      <c r="F8" s="28" t="s">
        <v>62</v>
      </c>
      <c r="G8" s="18"/>
      <c r="H8" s="18"/>
      <c r="I8" s="29"/>
    </row>
    <row r="9" spans="3:14" ht="23.1" customHeight="1" outlineLevel="1" x14ac:dyDescent="0.25">
      <c r="C9" s="23">
        <v>1.02</v>
      </c>
      <c r="D9" s="27" t="s">
        <v>80</v>
      </c>
      <c r="E9" s="59">
        <v>1</v>
      </c>
      <c r="F9" s="25" t="s">
        <v>62</v>
      </c>
      <c r="G9" s="18"/>
      <c r="H9" s="18"/>
      <c r="I9" s="29"/>
    </row>
    <row r="10" spans="3:14" ht="23.1" customHeight="1" outlineLevel="1" x14ac:dyDescent="0.25">
      <c r="C10" s="23">
        <v>1.03</v>
      </c>
      <c r="D10" s="27" t="s">
        <v>81</v>
      </c>
      <c r="E10" s="58">
        <v>1</v>
      </c>
      <c r="F10" s="28" t="s">
        <v>62</v>
      </c>
      <c r="G10" s="64"/>
      <c r="H10" s="18"/>
      <c r="I10" s="29"/>
    </row>
    <row r="11" spans="3:14" ht="21" customHeight="1" outlineLevel="1" x14ac:dyDescent="0.25">
      <c r="C11" s="23">
        <v>1.04</v>
      </c>
      <c r="D11" s="27" t="s">
        <v>18</v>
      </c>
      <c r="E11" s="58">
        <v>1</v>
      </c>
      <c r="F11" s="30" t="s">
        <v>62</v>
      </c>
      <c r="G11" s="18"/>
      <c r="H11" s="18"/>
      <c r="I11" s="29"/>
    </row>
    <row r="12" spans="3:14" ht="20.65" customHeight="1" x14ac:dyDescent="0.25">
      <c r="C12" s="19">
        <v>2</v>
      </c>
      <c r="D12" s="20" t="s">
        <v>14</v>
      </c>
      <c r="E12" s="21"/>
      <c r="F12" s="21"/>
      <c r="G12" s="21"/>
      <c r="H12" s="22"/>
      <c r="I12" s="22"/>
    </row>
    <row r="13" spans="3:14" ht="25.5" customHeight="1" outlineLevel="2" x14ac:dyDescent="0.25">
      <c r="C13" s="23">
        <v>2.0099999999999998</v>
      </c>
      <c r="D13" s="24" t="s">
        <v>55</v>
      </c>
      <c r="E13" s="58">
        <v>2.2999999999999998</v>
      </c>
      <c r="F13" s="31" t="s">
        <v>34</v>
      </c>
      <c r="G13" s="18"/>
      <c r="H13" s="18"/>
      <c r="I13" s="26"/>
    </row>
    <row r="14" spans="3:14" ht="28.5" outlineLevel="2" x14ac:dyDescent="0.25">
      <c r="C14" s="25">
        <v>2.02</v>
      </c>
      <c r="D14" s="27" t="s">
        <v>54</v>
      </c>
      <c r="E14" s="58">
        <v>8.1</v>
      </c>
      <c r="F14" s="31" t="s">
        <v>34</v>
      </c>
      <c r="G14" s="18"/>
      <c r="H14" s="18"/>
      <c r="I14" s="26"/>
      <c r="N14" s="55"/>
    </row>
    <row r="15" spans="3:14" ht="27.75" customHeight="1" outlineLevel="2" x14ac:dyDescent="0.25">
      <c r="C15" s="23">
        <v>2.0299999999999998</v>
      </c>
      <c r="D15" s="27" t="s">
        <v>31</v>
      </c>
      <c r="E15" s="58">
        <v>10</v>
      </c>
      <c r="F15" s="31" t="s">
        <v>34</v>
      </c>
      <c r="G15" s="18"/>
      <c r="H15" s="18"/>
      <c r="I15" s="26"/>
    </row>
    <row r="16" spans="3:14" ht="21.75" customHeight="1" x14ac:dyDescent="0.25">
      <c r="C16" s="19">
        <v>3</v>
      </c>
      <c r="D16" s="20" t="s">
        <v>85</v>
      </c>
      <c r="E16" s="21"/>
      <c r="F16" s="21"/>
      <c r="G16" s="21"/>
      <c r="H16" s="22"/>
      <c r="I16" s="22"/>
    </row>
    <row r="17" spans="3:14" ht="21.6" customHeight="1" outlineLevel="1" x14ac:dyDescent="0.25">
      <c r="C17" s="23">
        <v>3.01</v>
      </c>
      <c r="D17" s="27" t="s">
        <v>12</v>
      </c>
      <c r="E17" s="58">
        <v>11.3</v>
      </c>
      <c r="F17" s="31" t="s">
        <v>34</v>
      </c>
      <c r="G17" s="18"/>
      <c r="H17" s="18"/>
      <c r="I17" s="34"/>
    </row>
    <row r="18" spans="3:14" ht="32.25" customHeight="1" outlineLevel="1" x14ac:dyDescent="0.25">
      <c r="C18" s="23">
        <v>3.02</v>
      </c>
      <c r="D18" s="24" t="s">
        <v>56</v>
      </c>
      <c r="E18" s="58">
        <v>11.3</v>
      </c>
      <c r="F18" s="31" t="s">
        <v>34</v>
      </c>
      <c r="G18" s="18"/>
      <c r="H18" s="18"/>
      <c r="I18" s="34"/>
    </row>
    <row r="19" spans="3:14" ht="30" customHeight="1" outlineLevel="1" x14ac:dyDescent="0.25">
      <c r="C19" s="23">
        <v>3.03</v>
      </c>
      <c r="D19" s="24" t="s">
        <v>25</v>
      </c>
      <c r="E19" s="58">
        <v>5.95</v>
      </c>
      <c r="F19" s="25" t="s">
        <v>35</v>
      </c>
      <c r="G19" s="18"/>
      <c r="H19" s="18"/>
      <c r="I19" s="29"/>
    </row>
    <row r="20" spans="3:14" ht="36" customHeight="1" outlineLevel="1" x14ac:dyDescent="0.25">
      <c r="C20" s="23">
        <v>3.04</v>
      </c>
      <c r="D20" s="24" t="s">
        <v>32</v>
      </c>
      <c r="E20" s="58">
        <v>2.2599999999999998</v>
      </c>
      <c r="F20" s="25" t="s">
        <v>35</v>
      </c>
      <c r="G20" s="18"/>
      <c r="H20" s="18"/>
      <c r="I20" s="29"/>
    </row>
    <row r="21" spans="3:14" ht="21" customHeight="1" x14ac:dyDescent="0.25">
      <c r="C21" s="19">
        <v>4</v>
      </c>
      <c r="D21" s="20" t="s">
        <v>15</v>
      </c>
      <c r="E21" s="21"/>
      <c r="F21" s="21"/>
      <c r="G21" s="21"/>
      <c r="H21" s="22"/>
      <c r="I21" s="22"/>
      <c r="N21" s="10"/>
    </row>
    <row r="22" spans="3:14" ht="31.5" customHeight="1" outlineLevel="1" x14ac:dyDescent="0.25">
      <c r="C22" s="25">
        <v>4.01</v>
      </c>
      <c r="D22" s="24" t="s">
        <v>26</v>
      </c>
      <c r="E22" s="58">
        <v>1.63</v>
      </c>
      <c r="F22" s="25" t="s">
        <v>35</v>
      </c>
      <c r="G22" s="18"/>
      <c r="H22" s="18"/>
      <c r="I22" s="29"/>
      <c r="N22" s="10"/>
    </row>
    <row r="23" spans="3:14" ht="31.5" customHeight="1" outlineLevel="1" x14ac:dyDescent="0.25">
      <c r="C23" s="25">
        <v>4.0199999999999996</v>
      </c>
      <c r="D23" s="24" t="s">
        <v>33</v>
      </c>
      <c r="E23" s="58">
        <v>2.5</v>
      </c>
      <c r="F23" s="25" t="s">
        <v>35</v>
      </c>
      <c r="G23" s="18"/>
      <c r="H23" s="18"/>
      <c r="I23" s="29"/>
      <c r="N23" s="10"/>
    </row>
    <row r="24" spans="3:14" ht="21" customHeight="1" x14ac:dyDescent="0.25">
      <c r="C24" s="19">
        <v>5</v>
      </c>
      <c r="D24" s="20" t="s">
        <v>10</v>
      </c>
      <c r="E24" s="21"/>
      <c r="F24" s="21"/>
      <c r="G24" s="21"/>
      <c r="H24" s="22"/>
      <c r="I24" s="22"/>
      <c r="N24" s="10"/>
    </row>
    <row r="25" spans="3:14" ht="83.25" customHeight="1" outlineLevel="1" x14ac:dyDescent="0.25">
      <c r="C25" s="25">
        <v>5.01</v>
      </c>
      <c r="D25" s="24" t="s">
        <v>39</v>
      </c>
      <c r="E25" s="58">
        <v>1.3</v>
      </c>
      <c r="F25" s="25" t="s">
        <v>35</v>
      </c>
      <c r="G25" s="18"/>
      <c r="H25" s="18"/>
      <c r="I25" s="29"/>
      <c r="N25" s="10"/>
    </row>
    <row r="26" spans="3:14" ht="70.5" customHeight="1" outlineLevel="1" x14ac:dyDescent="0.25">
      <c r="C26" s="25">
        <v>5.0199999999999996</v>
      </c>
      <c r="D26" s="24" t="s">
        <v>38</v>
      </c>
      <c r="E26" s="58">
        <v>0.84</v>
      </c>
      <c r="F26" s="25" t="s">
        <v>35</v>
      </c>
      <c r="G26" s="18"/>
      <c r="H26" s="18"/>
      <c r="I26" s="29"/>
      <c r="N26" s="10"/>
    </row>
    <row r="27" spans="3:14" ht="70.5" customHeight="1" outlineLevel="1" x14ac:dyDescent="0.25">
      <c r="C27" s="25">
        <v>5.03</v>
      </c>
      <c r="D27" s="24" t="s">
        <v>37</v>
      </c>
      <c r="E27" s="58">
        <v>0.14000000000000001</v>
      </c>
      <c r="F27" s="25" t="s">
        <v>35</v>
      </c>
      <c r="G27" s="18"/>
      <c r="H27" s="18"/>
      <c r="I27" s="29"/>
      <c r="N27" s="10"/>
    </row>
    <row r="28" spans="3:14" ht="22.15" customHeight="1" x14ac:dyDescent="0.25">
      <c r="C28" s="19">
        <v>6</v>
      </c>
      <c r="D28" s="20" t="s">
        <v>20</v>
      </c>
      <c r="E28" s="21"/>
      <c r="F28" s="21"/>
      <c r="G28" s="21"/>
      <c r="H28" s="22"/>
      <c r="I28" s="22"/>
      <c r="N28" s="10"/>
    </row>
    <row r="29" spans="3:14" ht="59.45" customHeight="1" outlineLevel="1" x14ac:dyDescent="0.25">
      <c r="C29" s="25">
        <v>6.01</v>
      </c>
      <c r="D29" s="17" t="s">
        <v>41</v>
      </c>
      <c r="E29" s="58">
        <v>15</v>
      </c>
      <c r="F29" s="25" t="s">
        <v>36</v>
      </c>
      <c r="G29" s="18"/>
      <c r="H29" s="18"/>
      <c r="I29" s="26"/>
      <c r="N29" s="10"/>
    </row>
    <row r="30" spans="3:14" ht="65.45" customHeight="1" outlineLevel="1" x14ac:dyDescent="0.25">
      <c r="C30" s="25">
        <v>6.02</v>
      </c>
      <c r="D30" s="17" t="s">
        <v>42</v>
      </c>
      <c r="E30" s="58">
        <v>7.6</v>
      </c>
      <c r="F30" s="25" t="s">
        <v>36</v>
      </c>
      <c r="G30" s="18"/>
      <c r="H30" s="18"/>
      <c r="I30" s="26"/>
      <c r="N30" s="10"/>
    </row>
    <row r="31" spans="3:14" ht="21" customHeight="1" x14ac:dyDescent="0.25">
      <c r="C31" s="19">
        <v>7</v>
      </c>
      <c r="D31" s="20" t="s">
        <v>11</v>
      </c>
      <c r="E31" s="21"/>
      <c r="F31" s="21"/>
      <c r="G31" s="21"/>
      <c r="H31" s="22"/>
      <c r="I31" s="22"/>
      <c r="N31" s="10"/>
    </row>
    <row r="32" spans="3:14" ht="57" customHeight="1" outlineLevel="1" x14ac:dyDescent="0.25">
      <c r="C32" s="25">
        <v>7.01</v>
      </c>
      <c r="D32" s="24" t="s">
        <v>44</v>
      </c>
      <c r="E32" s="59">
        <v>12</v>
      </c>
      <c r="F32" s="31" t="s">
        <v>34</v>
      </c>
      <c r="G32" s="18"/>
      <c r="H32" s="18"/>
      <c r="I32" s="33"/>
      <c r="N32" s="10"/>
    </row>
    <row r="33" spans="3:14" ht="33.6" customHeight="1" outlineLevel="1" x14ac:dyDescent="0.25">
      <c r="C33" s="25">
        <v>7.02</v>
      </c>
      <c r="D33" s="24" t="s">
        <v>43</v>
      </c>
      <c r="E33" s="59">
        <v>10</v>
      </c>
      <c r="F33" s="32" t="s">
        <v>36</v>
      </c>
      <c r="G33" s="18"/>
      <c r="H33" s="18"/>
      <c r="I33" s="33"/>
      <c r="N33" s="10"/>
    </row>
    <row r="34" spans="3:14" ht="33.6" customHeight="1" outlineLevel="1" x14ac:dyDescent="0.25">
      <c r="C34" s="25">
        <v>7.03</v>
      </c>
      <c r="D34" s="24" t="s">
        <v>79</v>
      </c>
      <c r="E34" s="59">
        <v>12</v>
      </c>
      <c r="F34" s="31" t="s">
        <v>34</v>
      </c>
      <c r="G34" s="18"/>
      <c r="H34" s="18"/>
      <c r="I34" s="33"/>
      <c r="N34" s="10"/>
    </row>
    <row r="35" spans="3:14" ht="23.65" customHeight="1" x14ac:dyDescent="0.25">
      <c r="C35" s="19">
        <v>8</v>
      </c>
      <c r="D35" s="20" t="s">
        <v>84</v>
      </c>
      <c r="E35" s="21"/>
      <c r="F35" s="21"/>
      <c r="G35" s="21"/>
      <c r="H35" s="22"/>
      <c r="I35" s="22"/>
      <c r="N35" s="10"/>
    </row>
    <row r="36" spans="3:14" ht="62.25" customHeight="1" outlineLevel="1" x14ac:dyDescent="0.25">
      <c r="C36" s="25">
        <v>8.01</v>
      </c>
      <c r="D36" s="24" t="s">
        <v>40</v>
      </c>
      <c r="E36" s="59">
        <v>41.21</v>
      </c>
      <c r="F36" s="31" t="s">
        <v>34</v>
      </c>
      <c r="G36" s="18"/>
      <c r="H36" s="18"/>
      <c r="I36" s="29"/>
      <c r="N36" s="10"/>
    </row>
    <row r="37" spans="3:14" ht="21" customHeight="1" x14ac:dyDescent="0.25">
      <c r="C37" s="19">
        <v>9</v>
      </c>
      <c r="D37" s="20" t="s">
        <v>6</v>
      </c>
      <c r="E37" s="21"/>
      <c r="F37" s="21"/>
      <c r="G37" s="21"/>
      <c r="H37" s="22"/>
      <c r="I37" s="22"/>
      <c r="N37" s="10"/>
    </row>
    <row r="38" spans="3:14" ht="65.25" customHeight="1" outlineLevel="1" x14ac:dyDescent="0.25">
      <c r="C38" s="25">
        <v>9.01</v>
      </c>
      <c r="D38" s="24" t="s">
        <v>77</v>
      </c>
      <c r="E38" s="59">
        <v>9.4</v>
      </c>
      <c r="F38" s="31" t="s">
        <v>34</v>
      </c>
      <c r="G38" s="18"/>
      <c r="H38" s="18"/>
      <c r="I38" s="29"/>
      <c r="N38" s="10"/>
    </row>
    <row r="39" spans="3:14" ht="57" outlineLevel="1" x14ac:dyDescent="0.25">
      <c r="C39" s="25">
        <v>9.02</v>
      </c>
      <c r="D39" s="24" t="s">
        <v>78</v>
      </c>
      <c r="E39" s="59">
        <v>9.4</v>
      </c>
      <c r="F39" s="31" t="s">
        <v>34</v>
      </c>
      <c r="G39" s="18"/>
      <c r="H39" s="18"/>
      <c r="I39" s="29"/>
      <c r="N39" s="10"/>
    </row>
    <row r="40" spans="3:14" ht="21" customHeight="1" x14ac:dyDescent="0.25">
      <c r="C40" s="19">
        <v>10</v>
      </c>
      <c r="D40" s="20" t="s">
        <v>24</v>
      </c>
      <c r="E40" s="21"/>
      <c r="F40" s="21"/>
      <c r="G40" s="21"/>
      <c r="H40" s="22"/>
      <c r="I40" s="22"/>
      <c r="N40" s="10"/>
    </row>
    <row r="41" spans="3:14" ht="28.5" outlineLevel="1" x14ac:dyDescent="0.25">
      <c r="C41" s="25">
        <v>10.01</v>
      </c>
      <c r="D41" s="51" t="s">
        <v>51</v>
      </c>
      <c r="E41" s="59">
        <f>23.12+32+13.29+13.29</f>
        <v>81.699999999999989</v>
      </c>
      <c r="F41" s="31" t="s">
        <v>34</v>
      </c>
      <c r="G41" s="18"/>
      <c r="H41" s="18"/>
      <c r="I41" s="29"/>
      <c r="N41" s="10"/>
    </row>
    <row r="42" spans="3:14" ht="94.5" customHeight="1" outlineLevel="1" x14ac:dyDescent="0.25">
      <c r="C42" s="25">
        <v>10.02</v>
      </c>
      <c r="D42" s="51" t="s">
        <v>52</v>
      </c>
      <c r="E42" s="59">
        <f>2*6.17+14.57+14.1-2-1.44</f>
        <v>37.57</v>
      </c>
      <c r="F42" s="31" t="s">
        <v>34</v>
      </c>
      <c r="G42" s="18"/>
      <c r="H42" s="18"/>
      <c r="I42" s="29"/>
      <c r="N42" s="10"/>
    </row>
    <row r="43" spans="3:14" ht="61.5" customHeight="1" outlineLevel="1" x14ac:dyDescent="0.25">
      <c r="C43" s="25">
        <v>10.029999999999999</v>
      </c>
      <c r="D43" s="51" t="s">
        <v>53</v>
      </c>
      <c r="E43" s="59">
        <f>15-2-1.44+16+7.12*2</f>
        <v>41.800000000000004</v>
      </c>
      <c r="F43" s="31" t="s">
        <v>34</v>
      </c>
      <c r="G43" s="18"/>
      <c r="H43" s="18"/>
      <c r="I43" s="26"/>
      <c r="N43" s="10"/>
    </row>
    <row r="44" spans="3:14" ht="21" customHeight="1" x14ac:dyDescent="0.25">
      <c r="C44" s="19">
        <v>11</v>
      </c>
      <c r="D44" s="20" t="s">
        <v>9</v>
      </c>
      <c r="E44" s="21"/>
      <c r="F44" s="21"/>
      <c r="G44" s="21"/>
      <c r="H44" s="22"/>
      <c r="I44" s="22"/>
      <c r="N44" s="10"/>
    </row>
    <row r="45" spans="3:14" ht="99.75" outlineLevel="1" x14ac:dyDescent="0.25">
      <c r="C45" s="23">
        <v>11.01</v>
      </c>
      <c r="D45" s="24" t="s">
        <v>72</v>
      </c>
      <c r="E45" s="59">
        <v>9.4</v>
      </c>
      <c r="F45" s="31" t="s">
        <v>34</v>
      </c>
      <c r="G45" s="18"/>
      <c r="H45" s="18"/>
      <c r="I45" s="34"/>
      <c r="N45" s="10"/>
    </row>
    <row r="46" spans="3:14" ht="85.5" outlineLevel="1" x14ac:dyDescent="0.25">
      <c r="C46" s="25">
        <v>11.02</v>
      </c>
      <c r="D46" s="24" t="s">
        <v>57</v>
      </c>
      <c r="E46" s="59">
        <v>5</v>
      </c>
      <c r="F46" s="31" t="s">
        <v>36</v>
      </c>
      <c r="G46" s="18"/>
      <c r="H46" s="18"/>
      <c r="I46" s="35"/>
      <c r="N46" s="10"/>
    </row>
    <row r="47" spans="3:14" ht="28.5" customHeight="1" x14ac:dyDescent="0.25">
      <c r="C47" s="19">
        <v>12</v>
      </c>
      <c r="D47" s="20" t="s">
        <v>8</v>
      </c>
      <c r="E47" s="21"/>
      <c r="F47" s="22"/>
      <c r="G47" s="22"/>
      <c r="H47" s="22"/>
      <c r="I47" s="22"/>
      <c r="N47" s="10"/>
    </row>
    <row r="48" spans="3:14" ht="87.75" customHeight="1" outlineLevel="1" x14ac:dyDescent="0.25">
      <c r="C48" s="25">
        <v>12.01</v>
      </c>
      <c r="D48" s="24" t="s">
        <v>50</v>
      </c>
      <c r="E48" s="59">
        <v>1</v>
      </c>
      <c r="F48" s="25" t="s">
        <v>48</v>
      </c>
      <c r="G48" s="18"/>
      <c r="H48" s="18"/>
      <c r="I48" s="29"/>
      <c r="N48" s="10"/>
    </row>
    <row r="49" spans="2:14" ht="21" customHeight="1" x14ac:dyDescent="0.25">
      <c r="C49" s="19">
        <v>13</v>
      </c>
      <c r="D49" s="20" t="s">
        <v>7</v>
      </c>
      <c r="E49" s="21"/>
      <c r="F49" s="21"/>
      <c r="G49" s="21"/>
      <c r="H49" s="22"/>
      <c r="I49" s="22"/>
      <c r="N49" s="10"/>
    </row>
    <row r="50" spans="2:14" ht="79.349999999999994" customHeight="1" outlineLevel="1" x14ac:dyDescent="0.25">
      <c r="C50" s="25">
        <v>13.01</v>
      </c>
      <c r="D50" s="24" t="s">
        <v>49</v>
      </c>
      <c r="E50" s="59">
        <v>1</v>
      </c>
      <c r="F50" s="25" t="s">
        <v>48</v>
      </c>
      <c r="G50" s="18"/>
      <c r="H50" s="18"/>
      <c r="I50" s="29"/>
      <c r="N50" s="10"/>
    </row>
    <row r="51" spans="2:14" ht="25.15" customHeight="1" x14ac:dyDescent="0.25">
      <c r="C51" s="19">
        <v>14</v>
      </c>
      <c r="D51" s="20" t="s">
        <v>29</v>
      </c>
      <c r="E51" s="21"/>
      <c r="F51" s="21"/>
      <c r="G51" s="21"/>
      <c r="H51" s="22"/>
      <c r="I51" s="22"/>
      <c r="N51" s="10"/>
    </row>
    <row r="52" spans="2:14" ht="25.15" customHeight="1" outlineLevel="1" x14ac:dyDescent="0.25">
      <c r="C52" s="52">
        <v>14.01</v>
      </c>
      <c r="D52" s="49" t="s">
        <v>71</v>
      </c>
      <c r="E52" s="48"/>
      <c r="F52" s="31"/>
      <c r="G52" s="48"/>
      <c r="H52" s="54"/>
      <c r="I52" s="26"/>
      <c r="N52" s="10"/>
    </row>
    <row r="53" spans="2:14" ht="69" customHeight="1" outlineLevel="1" x14ac:dyDescent="0.25">
      <c r="C53" s="23" t="s">
        <v>69</v>
      </c>
      <c r="D53" s="36" t="s">
        <v>58</v>
      </c>
      <c r="E53" s="59">
        <v>1</v>
      </c>
      <c r="F53" s="25" t="s">
        <v>48</v>
      </c>
      <c r="G53" s="18"/>
      <c r="H53" s="18"/>
      <c r="I53" s="29"/>
      <c r="N53" s="10"/>
    </row>
    <row r="54" spans="2:14" ht="24.75" customHeight="1" outlineLevel="1" x14ac:dyDescent="0.25">
      <c r="C54" s="52">
        <v>14.02</v>
      </c>
      <c r="D54" s="49" t="s">
        <v>23</v>
      </c>
      <c r="E54" s="48"/>
      <c r="F54" s="48"/>
      <c r="G54" s="48"/>
      <c r="H54" s="54"/>
      <c r="I54" s="48"/>
      <c r="N54" s="10"/>
    </row>
    <row r="55" spans="2:14" ht="43.5" outlineLevel="1" x14ac:dyDescent="0.25">
      <c r="C55" s="23" t="s">
        <v>70</v>
      </c>
      <c r="D55" s="36" t="s">
        <v>59</v>
      </c>
      <c r="E55" s="59">
        <v>1</v>
      </c>
      <c r="F55" s="25" t="s">
        <v>48</v>
      </c>
      <c r="G55" s="18"/>
      <c r="H55" s="18"/>
      <c r="I55" s="29"/>
      <c r="N55" s="10"/>
    </row>
    <row r="56" spans="2:14" ht="43.5" outlineLevel="1" x14ac:dyDescent="0.25">
      <c r="C56" s="23" t="s">
        <v>74</v>
      </c>
      <c r="D56" s="36" t="s">
        <v>60</v>
      </c>
      <c r="E56" s="59">
        <v>1</v>
      </c>
      <c r="F56" s="25" t="s">
        <v>48</v>
      </c>
      <c r="G56" s="18"/>
      <c r="H56" s="18"/>
      <c r="I56" s="29"/>
      <c r="N56" s="10"/>
    </row>
    <row r="57" spans="2:14" ht="43.5" outlineLevel="1" x14ac:dyDescent="0.25">
      <c r="C57" s="23" t="s">
        <v>75</v>
      </c>
      <c r="D57" s="36" t="s">
        <v>61</v>
      </c>
      <c r="E57" s="59">
        <v>1</v>
      </c>
      <c r="F57" s="25" t="s">
        <v>48</v>
      </c>
      <c r="G57" s="18"/>
      <c r="H57" s="18"/>
      <c r="I57" s="29"/>
      <c r="N57" s="10"/>
    </row>
    <row r="58" spans="2:14" ht="23.25" customHeight="1" x14ac:dyDescent="0.25">
      <c r="C58" s="19">
        <v>15</v>
      </c>
      <c r="D58" s="20" t="s">
        <v>22</v>
      </c>
      <c r="E58" s="21"/>
      <c r="F58" s="21"/>
      <c r="G58" s="21"/>
      <c r="H58" s="22"/>
      <c r="I58" s="22"/>
      <c r="N58" s="10"/>
    </row>
    <row r="59" spans="2:14" ht="99.75" outlineLevel="1" x14ac:dyDescent="0.25">
      <c r="C59" s="23">
        <v>15.01</v>
      </c>
      <c r="D59" s="24" t="s">
        <v>76</v>
      </c>
      <c r="E59" s="31">
        <v>2.8</v>
      </c>
      <c r="F59" s="31" t="s">
        <v>34</v>
      </c>
      <c r="G59" s="18"/>
      <c r="H59" s="18"/>
      <c r="I59" s="26"/>
      <c r="N59" s="10"/>
    </row>
    <row r="60" spans="2:14" ht="76.5" customHeight="1" outlineLevel="1" x14ac:dyDescent="0.25">
      <c r="C60" s="23">
        <v>15.02</v>
      </c>
      <c r="D60" s="17" t="s">
        <v>45</v>
      </c>
      <c r="E60" s="31">
        <v>5</v>
      </c>
      <c r="F60" s="32" t="s">
        <v>36</v>
      </c>
      <c r="G60" s="18"/>
      <c r="H60" s="18"/>
      <c r="I60" s="26"/>
      <c r="N60" s="10"/>
    </row>
    <row r="61" spans="2:14" ht="76.5" customHeight="1" outlineLevel="1" x14ac:dyDescent="0.25">
      <c r="C61" s="23">
        <v>15.03</v>
      </c>
      <c r="D61" s="50" t="s">
        <v>46</v>
      </c>
      <c r="E61" s="31">
        <v>5.3</v>
      </c>
      <c r="F61" s="32" t="s">
        <v>36</v>
      </c>
      <c r="G61" s="18"/>
      <c r="H61" s="18"/>
      <c r="I61" s="26"/>
      <c r="N61" s="10"/>
    </row>
    <row r="62" spans="2:14" ht="57" outlineLevel="1" x14ac:dyDescent="0.25">
      <c r="C62" s="23">
        <v>15.04</v>
      </c>
      <c r="D62" s="37" t="s">
        <v>47</v>
      </c>
      <c r="E62" s="58">
        <v>3</v>
      </c>
      <c r="F62" s="32" t="s">
        <v>36</v>
      </c>
      <c r="G62" s="18"/>
      <c r="H62" s="18"/>
      <c r="I62" s="33"/>
      <c r="N62" s="10"/>
    </row>
    <row r="63" spans="2:14" ht="27.75" customHeight="1" x14ac:dyDescent="0.25">
      <c r="B63" s="11"/>
      <c r="C63" s="19">
        <v>16</v>
      </c>
      <c r="D63" s="20" t="s">
        <v>19</v>
      </c>
      <c r="E63" s="21"/>
      <c r="F63" s="21"/>
      <c r="G63" s="21"/>
      <c r="H63" s="22"/>
      <c r="I63" s="22"/>
      <c r="N63" s="10"/>
    </row>
    <row r="64" spans="2:14" ht="85.5" outlineLevel="1" x14ac:dyDescent="0.25">
      <c r="C64" s="25">
        <v>16.010000000000002</v>
      </c>
      <c r="D64" s="69" t="s">
        <v>63</v>
      </c>
      <c r="E64" s="70">
        <v>1</v>
      </c>
      <c r="F64" s="32" t="s">
        <v>48</v>
      </c>
      <c r="G64" s="18"/>
      <c r="H64" s="18"/>
      <c r="I64" s="26"/>
      <c r="N64" s="10"/>
    </row>
    <row r="65" spans="2:14" ht="85.5" outlineLevel="1" x14ac:dyDescent="0.25">
      <c r="C65" s="25">
        <v>16.02</v>
      </c>
      <c r="D65" s="69" t="s">
        <v>64</v>
      </c>
      <c r="E65" s="70">
        <v>21</v>
      </c>
      <c r="F65" s="32" t="s">
        <v>36</v>
      </c>
      <c r="G65" s="18"/>
      <c r="H65" s="18"/>
      <c r="I65" s="26"/>
      <c r="N65" s="10"/>
    </row>
    <row r="66" spans="2:14" ht="42.75" outlineLevel="1" x14ac:dyDescent="0.25">
      <c r="C66" s="25">
        <v>16.03</v>
      </c>
      <c r="D66" s="69" t="s">
        <v>65</v>
      </c>
      <c r="E66" s="70">
        <v>1</v>
      </c>
      <c r="F66" s="32" t="s">
        <v>48</v>
      </c>
      <c r="G66" s="18"/>
      <c r="H66" s="18"/>
      <c r="I66" s="26"/>
      <c r="N66" s="10"/>
    </row>
    <row r="67" spans="2:14" ht="36" customHeight="1" outlineLevel="1" x14ac:dyDescent="0.25">
      <c r="C67" s="25">
        <v>16.04</v>
      </c>
      <c r="D67" s="69" t="s">
        <v>73</v>
      </c>
      <c r="E67" s="70">
        <v>2</v>
      </c>
      <c r="F67" s="32" t="s">
        <v>48</v>
      </c>
      <c r="G67" s="18"/>
      <c r="H67" s="18"/>
      <c r="I67" s="26"/>
      <c r="N67" s="10"/>
    </row>
    <row r="68" spans="2:14" ht="41.25" customHeight="1" outlineLevel="1" x14ac:dyDescent="0.25">
      <c r="C68" s="25">
        <v>16.05</v>
      </c>
      <c r="D68" s="69" t="s">
        <v>66</v>
      </c>
      <c r="E68" s="70">
        <v>2</v>
      </c>
      <c r="F68" s="32" t="s">
        <v>48</v>
      </c>
      <c r="G68" s="18"/>
      <c r="H68" s="18"/>
      <c r="I68" s="26"/>
      <c r="N68" s="10"/>
    </row>
    <row r="69" spans="2:14" ht="99.75" outlineLevel="1" x14ac:dyDescent="0.25">
      <c r="C69" s="25">
        <v>16.059999999999999</v>
      </c>
      <c r="D69" s="69" t="s">
        <v>67</v>
      </c>
      <c r="E69" s="70">
        <v>3</v>
      </c>
      <c r="F69" s="32" t="s">
        <v>48</v>
      </c>
      <c r="G69" s="18"/>
      <c r="H69" s="18"/>
      <c r="I69" s="26"/>
      <c r="N69" s="10"/>
    </row>
    <row r="70" spans="2:14" ht="71.25" outlineLevel="1" x14ac:dyDescent="0.25">
      <c r="C70" s="25">
        <v>16.07</v>
      </c>
      <c r="D70" s="69" t="s">
        <v>30</v>
      </c>
      <c r="E70" s="70">
        <v>1</v>
      </c>
      <c r="F70" s="32" t="s">
        <v>48</v>
      </c>
      <c r="G70" s="18"/>
      <c r="H70" s="18"/>
      <c r="I70" s="26"/>
      <c r="N70" s="10"/>
    </row>
    <row r="71" spans="2:14" ht="65.25" customHeight="1" outlineLevel="1" x14ac:dyDescent="0.25">
      <c r="C71" s="25">
        <v>16.079999999999998</v>
      </c>
      <c r="D71" s="69" t="s">
        <v>68</v>
      </c>
      <c r="E71" s="70">
        <v>10</v>
      </c>
      <c r="F71" s="32" t="s">
        <v>36</v>
      </c>
      <c r="G71" s="18"/>
      <c r="H71" s="18"/>
      <c r="I71" s="26"/>
      <c r="N71" s="10"/>
    </row>
    <row r="72" spans="2:14" ht="38.25" customHeight="1" outlineLevel="1" x14ac:dyDescent="0.25">
      <c r="C72" s="25">
        <v>16.09</v>
      </c>
      <c r="D72" s="69" t="s">
        <v>28</v>
      </c>
      <c r="E72" s="70">
        <v>1</v>
      </c>
      <c r="F72" s="32" t="s">
        <v>48</v>
      </c>
      <c r="G72" s="18"/>
      <c r="H72" s="18"/>
      <c r="I72" s="26"/>
      <c r="N72" s="10"/>
    </row>
    <row r="73" spans="2:14" ht="21" customHeight="1" x14ac:dyDescent="0.25">
      <c r="B73" s="11"/>
      <c r="C73" s="19">
        <v>17</v>
      </c>
      <c r="D73" s="20" t="s">
        <v>83</v>
      </c>
      <c r="E73" s="21"/>
      <c r="F73" s="21"/>
      <c r="G73" s="22"/>
      <c r="H73" s="22"/>
      <c r="I73" s="22"/>
      <c r="N73" s="10"/>
    </row>
    <row r="74" spans="2:14" ht="409.5" outlineLevel="1" x14ac:dyDescent="0.25">
      <c r="C74" s="25">
        <v>17.010000000000002</v>
      </c>
      <c r="D74" s="69" t="s">
        <v>27</v>
      </c>
      <c r="E74" s="71">
        <v>1</v>
      </c>
      <c r="F74" s="72" t="s">
        <v>48</v>
      </c>
      <c r="G74" s="73"/>
      <c r="H74" s="18"/>
      <c r="I74" s="26"/>
      <c r="N74" s="10"/>
    </row>
    <row r="75" spans="2:14" ht="9.75" customHeight="1" thickBot="1" x14ac:dyDescent="0.3">
      <c r="C75" s="60"/>
      <c r="D75" s="45"/>
      <c r="E75" s="61"/>
      <c r="F75" s="46"/>
      <c r="G75" s="62"/>
      <c r="H75" s="47"/>
      <c r="I75" s="63"/>
      <c r="N75" s="10"/>
    </row>
    <row r="76" spans="2:14" ht="36" customHeight="1" thickBot="1" x14ac:dyDescent="0.3">
      <c r="C76" s="39"/>
      <c r="D76" s="40" t="s">
        <v>16</v>
      </c>
      <c r="E76" s="41"/>
      <c r="F76" s="41"/>
      <c r="G76" s="42"/>
      <c r="H76" s="43"/>
      <c r="I76" s="44"/>
    </row>
    <row r="77" spans="2:14" s="9" customFormat="1" x14ac:dyDescent="0.25">
      <c r="B77" s="1"/>
      <c r="C77" s="2"/>
      <c r="D77" s="1"/>
      <c r="E77" s="4"/>
      <c r="F77" s="4"/>
      <c r="G77" s="4"/>
      <c r="H77" s="4"/>
      <c r="J77" s="1"/>
      <c r="K77" s="53"/>
      <c r="L77" s="53"/>
      <c r="M77" s="1"/>
      <c r="N77" s="1"/>
    </row>
    <row r="81" spans="4:11" x14ac:dyDescent="0.25">
      <c r="D81" s="2"/>
      <c r="G81" s="5"/>
      <c r="H81" s="57"/>
      <c r="I81" s="8"/>
      <c r="K81" s="56"/>
    </row>
    <row r="82" spans="4:11" x14ac:dyDescent="0.25">
      <c r="G82" s="5"/>
    </row>
    <row r="83" spans="4:11" x14ac:dyDescent="0.25">
      <c r="G83" s="5"/>
    </row>
  </sheetData>
  <mergeCells count="1">
    <mergeCell ref="D4:I4"/>
  </mergeCells>
  <phoneticPr fontId="15" type="noConversion"/>
  <conditionalFormatting sqref="L1:L1048576">
    <cfRule type="top10" dxfId="0" priority="1" rank="5"/>
  </conditionalFormatting>
  <printOptions horizontalCentered="1"/>
  <pageMargins left="0.78740157480314965" right="0.78740157480314965" top="0.82677165354330717" bottom="0.86614173228346458" header="0" footer="0.23622047244094491"/>
  <pageSetup scale="50" fitToHeight="0" orientation="portrait" r:id="rId1"/>
  <rowBreaks count="2" manualBreakCount="2">
    <brk id="39" min="1" max="9" man="1"/>
    <brk id="61" min="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PLAN DE OFERTA</vt:lpstr>
      <vt:lpstr>'PLAN DE OFERTA'!Área_de_impresión</vt:lpstr>
      <vt:lpstr>'PLAN DE OFERTA'!Títulos_a_imprimir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2025-06-24T19:57:37Z</dcterms:modified>
</cp:coreProperties>
</file>